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2023 йил 1 чорак " sheetId="8" r:id="rId1"/>
  </sheets>
  <definedNames>
    <definedName name="_xlnm.Print_Titles" localSheetId="0">'2023 йил 1 чорак '!$5:$6</definedName>
    <definedName name="_xlnm.Print_Area" localSheetId="0">'2023 йил 1 чорак '!$A$1:$I$59</definedName>
  </definedNames>
  <calcPr calcId="144525"/>
</workbook>
</file>

<file path=xl/calcChain.xml><?xml version="1.0" encoding="utf-8"?>
<calcChain xmlns="http://schemas.openxmlformats.org/spreadsheetml/2006/main">
  <c r="I33" i="8" l="1"/>
  <c r="H33" i="8"/>
  <c r="G33" i="8"/>
  <c r="I32" i="8"/>
  <c r="H32" i="8"/>
  <c r="G32" i="8"/>
  <c r="I31" i="8"/>
  <c r="H31" i="8"/>
  <c r="G31" i="8"/>
  <c r="I30" i="8"/>
  <c r="H30" i="8"/>
  <c r="G30" i="8"/>
</calcChain>
</file>

<file path=xl/sharedStrings.xml><?xml version="1.0" encoding="utf-8"?>
<sst xmlns="http://schemas.openxmlformats.org/spreadsheetml/2006/main" count="151" uniqueCount="72">
  <si>
    <t>№№</t>
  </si>
  <si>
    <t>т.дал</t>
  </si>
  <si>
    <t>т.Гкал</t>
  </si>
  <si>
    <t>Газы бражения</t>
  </si>
  <si>
    <t>%</t>
  </si>
  <si>
    <t>чел.</t>
  </si>
  <si>
    <t>Акциз</t>
  </si>
  <si>
    <t>Производственная себестоимость реализованной продукции, товаров, работ, услуг</t>
  </si>
  <si>
    <t>млн.сум</t>
  </si>
  <si>
    <t>тн</t>
  </si>
  <si>
    <t>Соф фойда</t>
  </si>
  <si>
    <t>Даромад (фойда) солиғи</t>
  </si>
  <si>
    <t>Молиявий фаолият бўйича харажатлар, фоизлар шаклидаги</t>
  </si>
  <si>
    <t>Асосий фаолиятнинг бошқа даромадлари</t>
  </si>
  <si>
    <t xml:space="preserve">Бошқа операцион харажатлар </t>
  </si>
  <si>
    <t>Маъмурий харажатлар</t>
  </si>
  <si>
    <t xml:space="preserve">Сотиш харажатлари </t>
  </si>
  <si>
    <t xml:space="preserve">Маҳсулот (товар, иш ва хизмат) ларни сотишнинг ялпи фойдаси (зарари) </t>
  </si>
  <si>
    <t>Сотилган маҳсулот (товар, иш ва хизмат) ларнинг таннархи</t>
  </si>
  <si>
    <t>Қўшимча қиймат солиғи</t>
  </si>
  <si>
    <t>амалдаги нархларда</t>
  </si>
  <si>
    <t>Ишлаб чиқарилган махсулот хажми (ҚҚС ва акциз солиғисиз):                         солиштирма нархларда</t>
  </si>
  <si>
    <t>Халқ истеъмол моллари сотиш нархларда</t>
  </si>
  <si>
    <t>Ишлаб чиқарилган махсулотлар, табиий холда:</t>
  </si>
  <si>
    <t>Озуқа спирти</t>
  </si>
  <si>
    <t>Техник спирт</t>
  </si>
  <si>
    <t>Иссиқлик энергияси</t>
  </si>
  <si>
    <t>Суюқ барда</t>
  </si>
  <si>
    <t>Хом ашё</t>
  </si>
  <si>
    <t>Буғдой</t>
  </si>
  <si>
    <t>Ишлаб чиқариш қувватларидан фойдаланиш даражаси</t>
  </si>
  <si>
    <t>Озуқа спирти:натура шаклида</t>
  </si>
  <si>
    <t>фоиз шаклида</t>
  </si>
  <si>
    <t>Капитал қўйилмалар  - Жами:</t>
  </si>
  <si>
    <t>шу жумладан ўз маблағидан</t>
  </si>
  <si>
    <t>чет эл инвестицияси хисобидан</t>
  </si>
  <si>
    <t>Ходимлар сони - жами:</t>
  </si>
  <si>
    <t>шу жумладан асосий фаолиятда ишловчилар</t>
  </si>
  <si>
    <t>шу жумладан ишчилар</t>
  </si>
  <si>
    <t xml:space="preserve">ходимлар  </t>
  </si>
  <si>
    <t>Ходимларнинг иш хақи фонди (ўриндошлар билан)</t>
  </si>
  <si>
    <t>Мехнат унумдорлиги</t>
  </si>
  <si>
    <t>Бир ходимга тўғри келадиган ўртача иш хақи</t>
  </si>
  <si>
    <t>Маҳсулот (товар, иш ва хизмат) ларни сотишдан тушум</t>
  </si>
  <si>
    <t>Бизнес режа</t>
  </si>
  <si>
    <t>Кўрсатгичлар номи</t>
  </si>
  <si>
    <t>Ўл.бир.</t>
  </si>
  <si>
    <t>Хақиқатда</t>
  </si>
  <si>
    <t>Ўсиш суръати, %</t>
  </si>
  <si>
    <t>Фарқи (+;-)</t>
  </si>
  <si>
    <t>Давр харажатлари</t>
  </si>
  <si>
    <t>Фарқ</t>
  </si>
  <si>
    <t>Узоқ муддатли ижарадан даромадлар</t>
  </si>
  <si>
    <t>т.тн</t>
  </si>
  <si>
    <t>-</t>
  </si>
  <si>
    <t>Экспорт</t>
  </si>
  <si>
    <t>Умумий экспорт хажмидан-марказлашган экспорт</t>
  </si>
  <si>
    <t>Марказий банкка валютани сотиш</t>
  </si>
  <si>
    <t>Ишлаб чикариш кувватларини жорий килиш</t>
  </si>
  <si>
    <t>асосий фаолият булмаган</t>
  </si>
  <si>
    <t>Асосий фаолиятнинг фойдаси (зарари)</t>
  </si>
  <si>
    <t>Валюта курси фаркидан даромадлар</t>
  </si>
  <si>
    <t>Валюта курси фаркидан зарарлар</t>
  </si>
  <si>
    <t>Умумхужалик фаолиятининг фойдаси (зарари)</t>
  </si>
  <si>
    <t>Бошка фойда ва зарарлар</t>
  </si>
  <si>
    <t>Даромад солигини тулагунга кадар фойда (зарар)</t>
  </si>
  <si>
    <t>мингдолл США</t>
  </si>
  <si>
    <t>Процент даромадлари</t>
  </si>
  <si>
    <t>"BIOKIMYO" АЖ   асосий техник-иктисодий кўрсаткичларининг</t>
  </si>
  <si>
    <t>бизнес-режа бўйича 2023 йил биринчи чорак тахлили</t>
  </si>
  <si>
    <t>2022 йил январь-апрель хақиқатда</t>
  </si>
  <si>
    <t>2023 йил январь-апрель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</si>
</sst>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0.0"/>
    <numFmt numFmtId="166" formatCode="_-* #,##0.0_р_._-;\-* #,##0.0_р_._-;_-* &quot;-&quot;??_р_._-;_-@_-"/>
    <numFmt numFmtId="167" formatCode="_-* #,##0_р_._-;\-* #,##0_р_._-;_-* &quot;-&quot;??_р_._-;_-@_-"/>
    <numFmt numFmtId="168" formatCode="#,##0.0"/>
    <numFmt numFmtId="170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2" fillId="0" borderId="0" xfId="1" applyNumberFormat="1" applyFont="1" applyAlignment="1"/>
    <xf numFmtId="166" fontId="3" fillId="0" borderId="0" xfId="1" applyNumberFormat="1" applyFont="1"/>
    <xf numFmtId="167" fontId="2" fillId="0" borderId="0" xfId="1" applyNumberFormat="1" applyFont="1" applyAlignment="1">
      <alignment horizontal="center"/>
    </xf>
    <xf numFmtId="167" fontId="3" fillId="0" borderId="0" xfId="1" applyNumberFormat="1" applyFont="1"/>
    <xf numFmtId="165" fontId="3" fillId="0" borderId="0" xfId="0" applyNumberFormat="1" applyFont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8" fontId="2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168" fontId="9" fillId="3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center"/>
    </xf>
    <xf numFmtId="170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1" fontId="4" fillId="3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7" fillId="4" borderId="1" xfId="1" applyNumberFormat="1" applyFont="1" applyFill="1" applyBorder="1" applyAlignment="1">
      <alignment horizontal="center" vertical="center" wrapText="1"/>
    </xf>
    <xf numFmtId="166" fontId="7" fillId="4" borderId="1" xfId="1" applyNumberFormat="1" applyFont="1" applyFill="1" applyBorder="1" applyAlignment="1">
      <alignment horizontal="center" vertical="center" wrapText="1"/>
    </xf>
    <xf numFmtId="168" fontId="7" fillId="4" borderId="1" xfId="1" applyNumberFormat="1" applyFont="1" applyFill="1" applyBorder="1" applyAlignment="1">
      <alignment horizontal="center" vertical="center" wrapText="1"/>
    </xf>
    <xf numFmtId="167" fontId="7" fillId="4" borderId="1" xfId="1" applyNumberFormat="1" applyFont="1" applyFill="1" applyBorder="1" applyAlignment="1">
      <alignment horizontal="center" vertical="center" wrapText="1"/>
    </xf>
    <xf numFmtId="166" fontId="7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3" fontId="8" fillId="3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1" fontId="8" fillId="3" borderId="1" xfId="0" applyNumberFormat="1" applyFont="1" applyFill="1" applyBorder="1" applyAlignment="1">
      <alignment horizontal="center" vertical="center"/>
    </xf>
    <xf numFmtId="168" fontId="8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65" fontId="8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68" fontId="8" fillId="4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abSelected="1"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4.42578125" style="9" bestFit="1" customWidth="1"/>
    <col min="2" max="2" width="40.28515625" style="1" customWidth="1"/>
    <col min="3" max="3" width="11.85546875" style="21" customWidth="1"/>
    <col min="4" max="4" width="15.7109375" style="1" customWidth="1"/>
    <col min="5" max="5" width="14.42578125" style="13" customWidth="1"/>
    <col min="6" max="6" width="16.140625" style="11" customWidth="1"/>
    <col min="7" max="7" width="12.28515625" style="11" customWidth="1"/>
    <col min="8" max="8" width="12.140625" style="11" customWidth="1"/>
    <col min="9" max="9" width="14.140625" style="19" customWidth="1"/>
    <col min="10" max="16384" width="9.140625" style="1"/>
  </cols>
  <sheetData>
    <row r="2" spans="1:10" ht="18.75" x14ac:dyDescent="0.3">
      <c r="A2" s="22" t="s">
        <v>68</v>
      </c>
      <c r="B2" s="22"/>
      <c r="C2" s="22"/>
      <c r="D2" s="22"/>
      <c r="E2" s="22"/>
      <c r="F2" s="22"/>
      <c r="G2" s="22"/>
      <c r="H2" s="22"/>
      <c r="I2" s="22"/>
    </row>
    <row r="3" spans="1:10" ht="18.75" x14ac:dyDescent="0.3">
      <c r="A3" s="22" t="s">
        <v>69</v>
      </c>
      <c r="B3" s="22"/>
      <c r="C3" s="22"/>
      <c r="D3" s="22"/>
      <c r="E3" s="22"/>
      <c r="F3" s="22"/>
      <c r="G3" s="22"/>
      <c r="H3" s="22"/>
      <c r="I3" s="22"/>
    </row>
    <row r="4" spans="1:10" ht="18.75" x14ac:dyDescent="0.3">
      <c r="A4" s="2"/>
      <c r="B4" s="2"/>
      <c r="C4" s="20"/>
      <c r="D4" s="17"/>
      <c r="E4" s="12"/>
      <c r="F4" s="10"/>
      <c r="G4" s="10"/>
      <c r="H4" s="10"/>
      <c r="I4" s="18"/>
    </row>
    <row r="5" spans="1:10" ht="33.75" customHeight="1" x14ac:dyDescent="0.25">
      <c r="A5" s="32" t="s">
        <v>0</v>
      </c>
      <c r="B5" s="33" t="s">
        <v>45</v>
      </c>
      <c r="C5" s="33" t="s">
        <v>46</v>
      </c>
      <c r="D5" s="33" t="s">
        <v>70</v>
      </c>
      <c r="E5" s="34" t="s">
        <v>71</v>
      </c>
      <c r="F5" s="34"/>
      <c r="G5" s="34" t="s">
        <v>51</v>
      </c>
      <c r="H5" s="35" t="s">
        <v>48</v>
      </c>
      <c r="I5" s="36" t="s">
        <v>49</v>
      </c>
    </row>
    <row r="6" spans="1:10" ht="73.5" customHeight="1" x14ac:dyDescent="0.25">
      <c r="A6" s="32"/>
      <c r="B6" s="33"/>
      <c r="C6" s="33"/>
      <c r="D6" s="33"/>
      <c r="E6" s="37" t="s">
        <v>44</v>
      </c>
      <c r="F6" s="38" t="s">
        <v>47</v>
      </c>
      <c r="G6" s="34"/>
      <c r="H6" s="35"/>
      <c r="I6" s="36"/>
    </row>
    <row r="7" spans="1:10" ht="42.75" x14ac:dyDescent="0.25">
      <c r="A7" s="39">
        <v>1</v>
      </c>
      <c r="B7" s="40" t="s">
        <v>21</v>
      </c>
      <c r="C7" s="41" t="s">
        <v>8</v>
      </c>
      <c r="D7" s="23">
        <v>74220.062000000005</v>
      </c>
      <c r="E7" s="23">
        <v>74286.735587069983</v>
      </c>
      <c r="F7" s="23">
        <v>74371.013000000006</v>
      </c>
      <c r="G7" s="23">
        <v>84.277412930023274</v>
      </c>
      <c r="H7" s="24">
        <v>100.11344880383288</v>
      </c>
      <c r="I7" s="24">
        <v>100.20338301522843</v>
      </c>
    </row>
    <row r="8" spans="1:10" x14ac:dyDescent="0.25">
      <c r="A8" s="39">
        <v>2</v>
      </c>
      <c r="B8" s="40" t="s">
        <v>20</v>
      </c>
      <c r="C8" s="41" t="s">
        <v>8</v>
      </c>
      <c r="D8" s="23">
        <v>57630.266000000003</v>
      </c>
      <c r="E8" s="23">
        <v>74286.735587069983</v>
      </c>
      <c r="F8" s="23">
        <v>73393.345000000001</v>
      </c>
      <c r="G8" s="23">
        <v>-893.39058706998185</v>
      </c>
      <c r="H8" s="24">
        <v>98.797375359127386</v>
      </c>
      <c r="I8" s="24">
        <v>127.35208440648182</v>
      </c>
    </row>
    <row r="9" spans="1:10" ht="28.5" x14ac:dyDescent="0.25">
      <c r="A9" s="39">
        <v>3</v>
      </c>
      <c r="B9" s="40" t="s">
        <v>22</v>
      </c>
      <c r="C9" s="41" t="s">
        <v>8</v>
      </c>
      <c r="D9" s="25">
        <v>1868.5550000000001</v>
      </c>
      <c r="E9" s="25">
        <v>0</v>
      </c>
      <c r="F9" s="25">
        <v>0.32100000000000001</v>
      </c>
      <c r="G9" s="25">
        <v>0.32100000000000001</v>
      </c>
      <c r="H9" s="26" t="s">
        <v>54</v>
      </c>
      <c r="I9" s="26">
        <v>1.717905012161804E-2</v>
      </c>
    </row>
    <row r="10" spans="1:10" ht="28.5" x14ac:dyDescent="0.25">
      <c r="A10" s="39">
        <v>4</v>
      </c>
      <c r="B10" s="40" t="s">
        <v>23</v>
      </c>
      <c r="C10" s="41"/>
      <c r="D10" s="26"/>
      <c r="E10" s="23"/>
      <c r="F10" s="26"/>
      <c r="G10" s="23"/>
      <c r="H10" s="24"/>
      <c r="I10" s="24"/>
    </row>
    <row r="11" spans="1:10" x14ac:dyDescent="0.25">
      <c r="A11" s="39"/>
      <c r="B11" s="40" t="s">
        <v>24</v>
      </c>
      <c r="C11" s="41" t="s">
        <v>1</v>
      </c>
      <c r="D11" s="26">
        <v>375.1</v>
      </c>
      <c r="E11" s="26">
        <v>375</v>
      </c>
      <c r="F11" s="26">
        <v>375.15</v>
      </c>
      <c r="G11" s="26">
        <v>0.14999999999997726</v>
      </c>
      <c r="H11" s="26">
        <v>100.03999999999999</v>
      </c>
      <c r="I11" s="26">
        <v>100.01332977872566</v>
      </c>
      <c r="J11" s="3"/>
    </row>
    <row r="12" spans="1:10" x14ac:dyDescent="0.25">
      <c r="A12" s="39"/>
      <c r="B12" s="40" t="s">
        <v>25</v>
      </c>
      <c r="C12" s="41" t="s">
        <v>1</v>
      </c>
      <c r="D12" s="26">
        <v>13</v>
      </c>
      <c r="E12" s="26">
        <v>14</v>
      </c>
      <c r="F12" s="26">
        <v>14</v>
      </c>
      <c r="G12" s="26">
        <v>0</v>
      </c>
      <c r="H12" s="26">
        <v>100</v>
      </c>
      <c r="I12" s="26">
        <v>107.69230769230769</v>
      </c>
      <c r="J12" s="3"/>
    </row>
    <row r="13" spans="1:10" x14ac:dyDescent="0.25">
      <c r="A13" s="39"/>
      <c r="B13" s="40" t="s">
        <v>26</v>
      </c>
      <c r="C13" s="41" t="s">
        <v>2</v>
      </c>
      <c r="D13" s="27">
        <v>1.073</v>
      </c>
      <c r="E13" s="27">
        <v>0.99</v>
      </c>
      <c r="F13" s="27">
        <v>0.51800000000000002</v>
      </c>
      <c r="G13" s="26">
        <v>-0.47199999999999998</v>
      </c>
      <c r="H13" s="26">
        <v>52.323232323232325</v>
      </c>
      <c r="I13" s="26">
        <v>48.275862068965516</v>
      </c>
      <c r="J13" s="3"/>
    </row>
    <row r="14" spans="1:10" x14ac:dyDescent="0.25">
      <c r="A14" s="39"/>
      <c r="B14" s="40" t="s">
        <v>3</v>
      </c>
      <c r="C14" s="41" t="s">
        <v>53</v>
      </c>
      <c r="D14" s="27">
        <v>1.05</v>
      </c>
      <c r="E14" s="28">
        <v>1.0529999999999999</v>
      </c>
      <c r="F14" s="27">
        <v>1.1299999999999999</v>
      </c>
      <c r="G14" s="26">
        <v>7.6999999999999957E-2</v>
      </c>
      <c r="H14" s="26">
        <v>107.31244064577396</v>
      </c>
      <c r="I14" s="26">
        <v>107.61904761904762</v>
      </c>
      <c r="J14" s="3"/>
    </row>
    <row r="15" spans="1:10" x14ac:dyDescent="0.25">
      <c r="A15" s="39"/>
      <c r="B15" s="40" t="s">
        <v>27</v>
      </c>
      <c r="C15" s="41" t="s">
        <v>53</v>
      </c>
      <c r="D15" s="27">
        <v>40.543999999999997</v>
      </c>
      <c r="E15" s="27">
        <v>40.362000000000002</v>
      </c>
      <c r="F15" s="27">
        <v>40.200000000000003</v>
      </c>
      <c r="G15" s="26">
        <v>-0.16199999999999903</v>
      </c>
      <c r="H15" s="26">
        <v>99.598632376988263</v>
      </c>
      <c r="I15" s="26">
        <v>99.151539068666153</v>
      </c>
      <c r="J15" s="3"/>
    </row>
    <row r="16" spans="1:10" x14ac:dyDescent="0.25">
      <c r="A16" s="39">
        <v>5</v>
      </c>
      <c r="B16" s="40" t="s">
        <v>28</v>
      </c>
      <c r="C16" s="41"/>
      <c r="D16" s="26"/>
      <c r="E16" s="26"/>
      <c r="F16" s="26"/>
      <c r="G16" s="26"/>
      <c r="H16" s="24"/>
      <c r="I16" s="24"/>
    </row>
    <row r="17" spans="1:10" x14ac:dyDescent="0.25">
      <c r="A17" s="39"/>
      <c r="B17" s="40" t="s">
        <v>29</v>
      </c>
      <c r="C17" s="41" t="s">
        <v>9</v>
      </c>
      <c r="D17" s="26">
        <v>11736.9</v>
      </c>
      <c r="E17" s="26">
        <v>12405</v>
      </c>
      <c r="F17" s="26">
        <v>7317.89</v>
      </c>
      <c r="G17" s="26">
        <v>-5087.1099999999997</v>
      </c>
      <c r="H17" s="26">
        <v>58.991455058444174</v>
      </c>
      <c r="I17" s="26">
        <v>62.349427872777319</v>
      </c>
    </row>
    <row r="18" spans="1:10" ht="28.5" x14ac:dyDescent="0.25">
      <c r="A18" s="39">
        <v>6</v>
      </c>
      <c r="B18" s="40" t="s">
        <v>30</v>
      </c>
      <c r="C18" s="41"/>
      <c r="D18" s="26"/>
      <c r="E18" s="29"/>
      <c r="F18" s="26"/>
      <c r="G18" s="26"/>
      <c r="H18" s="26"/>
      <c r="I18" s="26"/>
    </row>
    <row r="19" spans="1:10" x14ac:dyDescent="0.25">
      <c r="A19" s="39"/>
      <c r="B19" s="40" t="s">
        <v>31</v>
      </c>
      <c r="C19" s="41" t="s">
        <v>1</v>
      </c>
      <c r="D19" s="26">
        <v>464</v>
      </c>
      <c r="E19" s="26">
        <v>464</v>
      </c>
      <c r="F19" s="26">
        <v>464</v>
      </c>
      <c r="G19" s="26">
        <v>0</v>
      </c>
      <c r="H19" s="26">
        <v>100</v>
      </c>
      <c r="I19" s="26">
        <v>100</v>
      </c>
    </row>
    <row r="20" spans="1:10" x14ac:dyDescent="0.25">
      <c r="A20" s="39"/>
      <c r="B20" s="40" t="s">
        <v>32</v>
      </c>
      <c r="C20" s="41" t="s">
        <v>4</v>
      </c>
      <c r="D20" s="26">
        <v>77.629310344827587</v>
      </c>
      <c r="E20" s="26">
        <v>80.818965517241381</v>
      </c>
      <c r="F20" s="26">
        <v>80.85129310344827</v>
      </c>
      <c r="G20" s="26">
        <v>3.2327586206889691E-2</v>
      </c>
      <c r="H20" s="26">
        <v>100.03999999999999</v>
      </c>
      <c r="I20" s="26">
        <v>104.1504719600222</v>
      </c>
    </row>
    <row r="21" spans="1:10" ht="28.5" x14ac:dyDescent="0.25">
      <c r="A21" s="42">
        <v>7</v>
      </c>
      <c r="B21" s="43" t="s">
        <v>55</v>
      </c>
      <c r="C21" s="41" t="s">
        <v>66</v>
      </c>
      <c r="D21" s="26" t="s">
        <v>54</v>
      </c>
      <c r="E21" s="26" t="s">
        <v>54</v>
      </c>
      <c r="F21" s="26" t="s">
        <v>54</v>
      </c>
      <c r="G21" s="26" t="s">
        <v>54</v>
      </c>
      <c r="H21" s="26" t="s">
        <v>54</v>
      </c>
      <c r="I21" s="26" t="s">
        <v>54</v>
      </c>
    </row>
    <row r="22" spans="1:10" x14ac:dyDescent="0.25">
      <c r="A22" s="39"/>
      <c r="B22" s="40" t="s">
        <v>24</v>
      </c>
      <c r="C22" s="41" t="s">
        <v>1</v>
      </c>
      <c r="D22" s="26" t="s">
        <v>54</v>
      </c>
      <c r="E22" s="26" t="s">
        <v>54</v>
      </c>
      <c r="F22" s="26" t="s">
        <v>54</v>
      </c>
      <c r="G22" s="26" t="s">
        <v>54</v>
      </c>
      <c r="H22" s="26" t="s">
        <v>54</v>
      </c>
      <c r="I22" s="26" t="s">
        <v>54</v>
      </c>
    </row>
    <row r="23" spans="1:10" x14ac:dyDescent="0.25">
      <c r="A23" s="39"/>
      <c r="B23" s="40" t="s">
        <v>25</v>
      </c>
      <c r="C23" s="41" t="s">
        <v>1</v>
      </c>
      <c r="D23" s="26"/>
      <c r="E23" s="26"/>
      <c r="F23" s="26"/>
      <c r="G23" s="26"/>
      <c r="H23" s="26"/>
      <c r="I23" s="26"/>
    </row>
    <row r="24" spans="1:10" ht="28.5" x14ac:dyDescent="0.25">
      <c r="A24" s="39"/>
      <c r="B24" s="40" t="s">
        <v>56</v>
      </c>
      <c r="C24" s="41" t="s">
        <v>66</v>
      </c>
      <c r="D24" s="26" t="s">
        <v>54</v>
      </c>
      <c r="E24" s="26" t="s">
        <v>54</v>
      </c>
      <c r="F24" s="26" t="s">
        <v>54</v>
      </c>
      <c r="G24" s="26" t="s">
        <v>54</v>
      </c>
      <c r="H24" s="26" t="s">
        <v>54</v>
      </c>
      <c r="I24" s="26" t="s">
        <v>54</v>
      </c>
      <c r="J24" s="4"/>
    </row>
    <row r="25" spans="1:10" ht="28.5" x14ac:dyDescent="0.25">
      <c r="A25" s="39">
        <v>8</v>
      </c>
      <c r="B25" s="40" t="s">
        <v>57</v>
      </c>
      <c r="C25" s="41" t="s">
        <v>66</v>
      </c>
      <c r="D25" s="26" t="s">
        <v>54</v>
      </c>
      <c r="E25" s="26" t="s">
        <v>54</v>
      </c>
      <c r="F25" s="26" t="s">
        <v>54</v>
      </c>
      <c r="G25" s="26" t="s">
        <v>54</v>
      </c>
      <c r="H25" s="26" t="s">
        <v>54</v>
      </c>
      <c r="I25" s="26" t="s">
        <v>54</v>
      </c>
      <c r="J25" s="4"/>
    </row>
    <row r="26" spans="1:10" x14ac:dyDescent="0.25">
      <c r="A26" s="39">
        <v>9</v>
      </c>
      <c r="B26" s="40" t="s">
        <v>33</v>
      </c>
      <c r="C26" s="41" t="s">
        <v>8</v>
      </c>
      <c r="D26" s="25">
        <v>4205.5510000000004</v>
      </c>
      <c r="E26" s="25">
        <v>337.20400000000001</v>
      </c>
      <c r="F26" s="25">
        <v>247.95</v>
      </c>
      <c r="G26" s="25">
        <v>-89.254000000000019</v>
      </c>
      <c r="H26" s="26">
        <v>73.531156214042539</v>
      </c>
      <c r="I26" s="26">
        <v>5.8957791737634375</v>
      </c>
      <c r="J26" s="4"/>
    </row>
    <row r="27" spans="1:10" x14ac:dyDescent="0.25">
      <c r="A27" s="39"/>
      <c r="B27" s="40" t="s">
        <v>34</v>
      </c>
      <c r="C27" s="41" t="s">
        <v>8</v>
      </c>
      <c r="D27" s="25">
        <v>1204.3119999999999</v>
      </c>
      <c r="E27" s="25">
        <v>337.20400000000001</v>
      </c>
      <c r="F27" s="25">
        <v>247.95</v>
      </c>
      <c r="G27" s="25">
        <v>-89.254000000000019</v>
      </c>
      <c r="H27" s="26">
        <v>73.531156214042539</v>
      </c>
      <c r="I27" s="26">
        <v>20.588518589867078</v>
      </c>
      <c r="J27" s="4"/>
    </row>
    <row r="28" spans="1:10" x14ac:dyDescent="0.25">
      <c r="A28" s="39"/>
      <c r="B28" s="40" t="s">
        <v>35</v>
      </c>
      <c r="C28" s="41" t="s">
        <v>8</v>
      </c>
      <c r="D28" s="26" t="s">
        <v>54</v>
      </c>
      <c r="E28" s="26" t="s">
        <v>54</v>
      </c>
      <c r="F28" s="26" t="s">
        <v>54</v>
      </c>
      <c r="G28" s="26" t="s">
        <v>54</v>
      </c>
      <c r="H28" s="26" t="s">
        <v>54</v>
      </c>
      <c r="I28" s="26" t="s">
        <v>54</v>
      </c>
      <c r="J28" s="4"/>
    </row>
    <row r="29" spans="1:10" ht="28.5" x14ac:dyDescent="0.25">
      <c r="A29" s="39">
        <v>10</v>
      </c>
      <c r="B29" s="40" t="s">
        <v>58</v>
      </c>
      <c r="C29" s="41" t="s">
        <v>8</v>
      </c>
      <c r="D29" s="26" t="s">
        <v>54</v>
      </c>
      <c r="E29" s="26" t="s">
        <v>54</v>
      </c>
      <c r="F29" s="26" t="s">
        <v>54</v>
      </c>
      <c r="G29" s="26" t="s">
        <v>54</v>
      </c>
      <c r="H29" s="26" t="s">
        <v>54</v>
      </c>
      <c r="I29" s="26" t="s">
        <v>54</v>
      </c>
      <c r="J29" s="4"/>
    </row>
    <row r="30" spans="1:10" x14ac:dyDescent="0.25">
      <c r="A30" s="39">
        <v>11</v>
      </c>
      <c r="B30" s="40" t="s">
        <v>36</v>
      </c>
      <c r="C30" s="41" t="s">
        <v>5</v>
      </c>
      <c r="D30" s="25">
        <v>336</v>
      </c>
      <c r="E30" s="25">
        <v>329</v>
      </c>
      <c r="F30" s="25">
        <v>326</v>
      </c>
      <c r="G30" s="26">
        <f t="shared" ref="G30:G33" si="0">F30-E30</f>
        <v>-3</v>
      </c>
      <c r="H30" s="26">
        <f t="shared" ref="H30:H33" si="1">F30/E30*100</f>
        <v>99.088145896656528</v>
      </c>
      <c r="I30" s="26">
        <f t="shared" ref="I30:I33" si="2">F30/D30*100</f>
        <v>97.023809523809518</v>
      </c>
      <c r="J30" s="4"/>
    </row>
    <row r="31" spans="1:10" ht="28.5" x14ac:dyDescent="0.25">
      <c r="A31" s="39"/>
      <c r="B31" s="40" t="s">
        <v>37</v>
      </c>
      <c r="C31" s="41" t="s">
        <v>5</v>
      </c>
      <c r="D31" s="25">
        <v>332</v>
      </c>
      <c r="E31" s="25">
        <v>325</v>
      </c>
      <c r="F31" s="25">
        <v>323</v>
      </c>
      <c r="G31" s="26">
        <f t="shared" si="0"/>
        <v>-2</v>
      </c>
      <c r="H31" s="26">
        <f t="shared" si="1"/>
        <v>99.384615384615387</v>
      </c>
      <c r="I31" s="26">
        <f t="shared" si="2"/>
        <v>97.289156626506028</v>
      </c>
      <c r="J31" s="4"/>
    </row>
    <row r="32" spans="1:10" x14ac:dyDescent="0.25">
      <c r="A32" s="39"/>
      <c r="B32" s="44" t="s">
        <v>38</v>
      </c>
      <c r="C32" s="41" t="s">
        <v>5</v>
      </c>
      <c r="D32" s="25">
        <v>264</v>
      </c>
      <c r="E32" s="25">
        <v>257</v>
      </c>
      <c r="F32" s="25">
        <v>257</v>
      </c>
      <c r="G32" s="26">
        <f t="shared" si="0"/>
        <v>0</v>
      </c>
      <c r="H32" s="26">
        <f t="shared" si="1"/>
        <v>100</v>
      </c>
      <c r="I32" s="26">
        <f t="shared" si="2"/>
        <v>97.348484848484844</v>
      </c>
      <c r="J32" s="6"/>
    </row>
    <row r="33" spans="1:10" x14ac:dyDescent="0.25">
      <c r="A33" s="39"/>
      <c r="B33" s="40" t="s">
        <v>39</v>
      </c>
      <c r="C33" s="41" t="s">
        <v>5</v>
      </c>
      <c r="D33" s="25">
        <v>68</v>
      </c>
      <c r="E33" s="25">
        <v>68</v>
      </c>
      <c r="F33" s="25">
        <v>66</v>
      </c>
      <c r="G33" s="26">
        <f t="shared" si="0"/>
        <v>-2</v>
      </c>
      <c r="H33" s="26">
        <f t="shared" si="1"/>
        <v>97.058823529411768</v>
      </c>
      <c r="I33" s="26">
        <f t="shared" si="2"/>
        <v>97.058823529411768</v>
      </c>
      <c r="J33" s="7"/>
    </row>
    <row r="34" spans="1:10" x14ac:dyDescent="0.25">
      <c r="A34" s="39"/>
      <c r="B34" s="40" t="s">
        <v>59</v>
      </c>
      <c r="C34" s="41" t="s">
        <v>5</v>
      </c>
      <c r="D34" s="45"/>
      <c r="E34" s="45"/>
      <c r="F34" s="45"/>
      <c r="G34" s="46"/>
      <c r="H34" s="47"/>
      <c r="I34" s="47"/>
      <c r="J34" s="8"/>
    </row>
    <row r="35" spans="1:10" ht="28.5" x14ac:dyDescent="0.25">
      <c r="A35" s="39">
        <v>12</v>
      </c>
      <c r="B35" s="48" t="s">
        <v>40</v>
      </c>
      <c r="C35" s="41" t="s">
        <v>8</v>
      </c>
      <c r="D35" s="45">
        <v>4574.3100000000004</v>
      </c>
      <c r="E35" s="45">
        <v>6409.38</v>
      </c>
      <c r="F35" s="45">
        <v>5249.8125</v>
      </c>
      <c r="G35" s="49">
        <v>-1159.5675000000001</v>
      </c>
      <c r="H35" s="50">
        <v>81.908273499152813</v>
      </c>
      <c r="I35" s="50">
        <v>114.76730916794007</v>
      </c>
      <c r="J35" s="6"/>
    </row>
    <row r="36" spans="1:10" x14ac:dyDescent="0.25">
      <c r="A36" s="39">
        <v>14</v>
      </c>
      <c r="B36" s="48" t="s">
        <v>41</v>
      </c>
      <c r="C36" s="41" t="s">
        <v>8</v>
      </c>
      <c r="D36" s="45">
        <v>4294.8190000000004</v>
      </c>
      <c r="E36" s="45">
        <v>5661.73</v>
      </c>
      <c r="F36" s="45">
        <v>5001.5659999999998</v>
      </c>
      <c r="G36" s="50">
        <v>-660.16399999999976</v>
      </c>
      <c r="H36" s="50">
        <v>88.339889044514663</v>
      </c>
      <c r="I36" s="50">
        <v>116.45580407463036</v>
      </c>
      <c r="J36" s="6"/>
    </row>
    <row r="37" spans="1:10" ht="30" x14ac:dyDescent="0.25">
      <c r="A37" s="39">
        <v>15</v>
      </c>
      <c r="B37" s="51" t="s">
        <v>42</v>
      </c>
      <c r="C37" s="41" t="s">
        <v>8</v>
      </c>
      <c r="D37" s="45">
        <v>4.325094</v>
      </c>
      <c r="E37" s="45">
        <v>5.8068999999999997</v>
      </c>
      <c r="F37" s="45">
        <v>5.161575</v>
      </c>
      <c r="G37" s="52">
        <v>-0.6453249999999997</v>
      </c>
      <c r="H37" s="50">
        <v>88.886927620589304</v>
      </c>
      <c r="I37" s="50">
        <v>119.34018081456728</v>
      </c>
      <c r="J37" s="8"/>
    </row>
    <row r="38" spans="1:10" ht="30" x14ac:dyDescent="0.25">
      <c r="A38" s="39">
        <v>16</v>
      </c>
      <c r="B38" s="51" t="s">
        <v>43</v>
      </c>
      <c r="C38" s="41" t="s">
        <v>8</v>
      </c>
      <c r="D38" s="45">
        <v>74867.031000000003</v>
      </c>
      <c r="E38" s="45">
        <v>115727.68488857898</v>
      </c>
      <c r="F38" s="45">
        <v>93350.546000000002</v>
      </c>
      <c r="G38" s="49">
        <v>-22377.138888578978</v>
      </c>
      <c r="H38" s="50">
        <v>80.663970846627251</v>
      </c>
      <c r="I38" s="50">
        <v>124.68845732642984</v>
      </c>
      <c r="J38" s="14"/>
    </row>
    <row r="39" spans="1:10" x14ac:dyDescent="0.25">
      <c r="A39" s="39">
        <v>17</v>
      </c>
      <c r="B39" s="51" t="s">
        <v>6</v>
      </c>
      <c r="C39" s="41" t="s">
        <v>8</v>
      </c>
      <c r="D39" s="45">
        <v>7302.2730000000001</v>
      </c>
      <c r="E39" s="45">
        <v>28980.5</v>
      </c>
      <c r="F39" s="45">
        <v>23453.992999999999</v>
      </c>
      <c r="G39" s="49">
        <v>-5526.5070000000014</v>
      </c>
      <c r="H39" s="50">
        <v>80.930256551819326</v>
      </c>
      <c r="I39" s="50">
        <v>321.18756721366071</v>
      </c>
      <c r="J39" s="15"/>
    </row>
    <row r="40" spans="1:10" x14ac:dyDescent="0.25">
      <c r="A40" s="39">
        <v>18</v>
      </c>
      <c r="B40" s="40" t="s">
        <v>19</v>
      </c>
      <c r="C40" s="41" t="s">
        <v>8</v>
      </c>
      <c r="D40" s="45">
        <v>9489.7929999999997</v>
      </c>
      <c r="E40" s="45">
        <v>12460.449301508999</v>
      </c>
      <c r="F40" s="45">
        <v>9998.2240000000002</v>
      </c>
      <c r="G40" s="49">
        <v>-2462.2253015089991</v>
      </c>
      <c r="H40" s="50">
        <v>80.239674814849451</v>
      </c>
      <c r="I40" s="50">
        <v>105.35766164762499</v>
      </c>
      <c r="J40" s="16"/>
    </row>
    <row r="41" spans="1:10" ht="28.5" x14ac:dyDescent="0.25">
      <c r="A41" s="51">
        <v>19</v>
      </c>
      <c r="B41" s="40" t="s">
        <v>18</v>
      </c>
      <c r="C41" s="41" t="s">
        <v>8</v>
      </c>
      <c r="D41" s="45">
        <v>58074.964999999997</v>
      </c>
      <c r="E41" s="45">
        <v>74286.735587069983</v>
      </c>
      <c r="F41" s="45">
        <v>59898.328999999998</v>
      </c>
      <c r="G41" s="49">
        <v>-14388.406587069985</v>
      </c>
      <c r="H41" s="50">
        <v>80.631257419831542</v>
      </c>
      <c r="I41" s="50">
        <v>103.13967300712106</v>
      </c>
      <c r="J41" s="8"/>
    </row>
    <row r="42" spans="1:10" ht="42.75" x14ac:dyDescent="0.25">
      <c r="A42" s="39">
        <v>20</v>
      </c>
      <c r="B42" s="40" t="s">
        <v>7</v>
      </c>
      <c r="C42" s="41" t="s">
        <v>8</v>
      </c>
      <c r="D42" s="30">
        <v>49629.254999999997</v>
      </c>
      <c r="E42" s="30">
        <v>62529.09837344999</v>
      </c>
      <c r="F42" s="30">
        <v>45607.822</v>
      </c>
      <c r="G42" s="23">
        <v>-16921.276373449989</v>
      </c>
      <c r="H42" s="24">
        <v>72.938556906115878</v>
      </c>
      <c r="I42" s="24">
        <v>91.897051446772679</v>
      </c>
      <c r="J42" s="5"/>
    </row>
    <row r="43" spans="1:10" ht="28.5" x14ac:dyDescent="0.25">
      <c r="A43" s="39">
        <v>21</v>
      </c>
      <c r="B43" s="40" t="s">
        <v>17</v>
      </c>
      <c r="C43" s="41" t="s">
        <v>8</v>
      </c>
      <c r="D43" s="30">
        <v>8445.7099999999991</v>
      </c>
      <c r="E43" s="30">
        <v>11757.637213619999</v>
      </c>
      <c r="F43" s="30">
        <v>14290.507</v>
      </c>
      <c r="G43" s="23">
        <v>2532.8697863800007</v>
      </c>
      <c r="H43" s="24">
        <v>121.54233661373677</v>
      </c>
      <c r="I43" s="24">
        <v>169.20432977215654</v>
      </c>
      <c r="J43" s="5"/>
    </row>
    <row r="44" spans="1:10" x14ac:dyDescent="0.25">
      <c r="A44" s="39">
        <v>22</v>
      </c>
      <c r="B44" s="40" t="s">
        <v>50</v>
      </c>
      <c r="C44" s="41" t="s">
        <v>8</v>
      </c>
      <c r="D44" s="30">
        <v>2903.875</v>
      </c>
      <c r="E44" s="30">
        <v>5443.0974151199998</v>
      </c>
      <c r="F44" s="30">
        <v>3291.7779999999998</v>
      </c>
      <c r="G44" s="23">
        <v>-2151.31941512</v>
      </c>
      <c r="H44" s="24">
        <v>60.47619120054695</v>
      </c>
      <c r="I44" s="24">
        <v>113.35811631010286</v>
      </c>
      <c r="J44" s="5"/>
    </row>
    <row r="45" spans="1:10" x14ac:dyDescent="0.25">
      <c r="A45" s="39">
        <v>23</v>
      </c>
      <c r="B45" s="40" t="s">
        <v>16</v>
      </c>
      <c r="C45" s="41" t="s">
        <v>8</v>
      </c>
      <c r="D45" s="45">
        <v>255.386</v>
      </c>
      <c r="E45" s="45">
        <v>328.76398080000001</v>
      </c>
      <c r="F45" s="45">
        <v>337.21499999999997</v>
      </c>
      <c r="G45" s="49">
        <v>8.451019199999962</v>
      </c>
      <c r="H45" s="50">
        <v>102.57054291027734</v>
      </c>
      <c r="I45" s="50">
        <v>132.04130218571103</v>
      </c>
      <c r="J45" s="8"/>
    </row>
    <row r="46" spans="1:10" x14ac:dyDescent="0.25">
      <c r="A46" s="39">
        <v>24</v>
      </c>
      <c r="B46" s="40" t="s">
        <v>15</v>
      </c>
      <c r="C46" s="41" t="s">
        <v>8</v>
      </c>
      <c r="D46" s="45">
        <v>802.00199999999995</v>
      </c>
      <c r="E46" s="45">
        <v>1326.90743432</v>
      </c>
      <c r="F46" s="45">
        <v>932.92200000000003</v>
      </c>
      <c r="G46" s="49">
        <v>-393.98543431999997</v>
      </c>
      <c r="H46" s="50">
        <v>70.30799405220715</v>
      </c>
      <c r="I46" s="50">
        <v>116.32414881758402</v>
      </c>
      <c r="J46" s="8"/>
    </row>
    <row r="47" spans="1:10" x14ac:dyDescent="0.25">
      <c r="A47" s="39">
        <v>25</v>
      </c>
      <c r="B47" s="40" t="s">
        <v>14</v>
      </c>
      <c r="C47" s="41" t="s">
        <v>8</v>
      </c>
      <c r="D47" s="45">
        <v>1846.4870000000001</v>
      </c>
      <c r="E47" s="45">
        <v>3787.4259999999999</v>
      </c>
      <c r="F47" s="45">
        <v>2021.6410000000001</v>
      </c>
      <c r="G47" s="49">
        <v>-1765.7849999999999</v>
      </c>
      <c r="H47" s="50">
        <v>53.377702957100681</v>
      </c>
      <c r="I47" s="50">
        <v>109.48579654229897</v>
      </c>
      <c r="J47" s="8"/>
    </row>
    <row r="48" spans="1:10" ht="28.5" x14ac:dyDescent="0.25">
      <c r="A48" s="39">
        <v>26</v>
      </c>
      <c r="B48" s="40" t="s">
        <v>13</v>
      </c>
      <c r="C48" s="41" t="s">
        <v>8</v>
      </c>
      <c r="D48" s="45">
        <v>230.41</v>
      </c>
      <c r="E48" s="45">
        <v>212.5</v>
      </c>
      <c r="F48" s="45">
        <v>247.858</v>
      </c>
      <c r="G48" s="49">
        <v>35.358000000000004</v>
      </c>
      <c r="H48" s="50">
        <v>116.63905882352941</v>
      </c>
      <c r="I48" s="50">
        <v>107.5725879953127</v>
      </c>
      <c r="J48" s="8"/>
    </row>
    <row r="49" spans="1:10" x14ac:dyDescent="0.25">
      <c r="A49" s="39">
        <v>27</v>
      </c>
      <c r="B49" s="40" t="s">
        <v>60</v>
      </c>
      <c r="C49" s="41" t="s">
        <v>8</v>
      </c>
      <c r="D49" s="31">
        <v>5772.2449999999999</v>
      </c>
      <c r="E49" s="31">
        <v>6527.0397985</v>
      </c>
      <c r="F49" s="31">
        <v>11246.587</v>
      </c>
      <c r="G49" s="25">
        <v>4719.5472014999996</v>
      </c>
      <c r="H49" s="26">
        <v>172.30762102269722</v>
      </c>
      <c r="I49" s="26">
        <v>194.83904442725489</v>
      </c>
      <c r="J49" s="8"/>
    </row>
    <row r="50" spans="1:10" x14ac:dyDescent="0.25">
      <c r="A50" s="39">
        <v>28</v>
      </c>
      <c r="B50" s="40" t="s">
        <v>52</v>
      </c>
      <c r="C50" s="41" t="s">
        <v>8</v>
      </c>
      <c r="D50" s="31"/>
      <c r="E50" s="31"/>
      <c r="F50" s="31"/>
      <c r="G50" s="25"/>
      <c r="H50" s="26"/>
      <c r="I50" s="26"/>
      <c r="J50" s="4"/>
    </row>
    <row r="51" spans="1:10" x14ac:dyDescent="0.25">
      <c r="A51" s="39">
        <v>29</v>
      </c>
      <c r="B51" s="51" t="s">
        <v>61</v>
      </c>
      <c r="C51" s="42" t="s">
        <v>8</v>
      </c>
      <c r="D51" s="31">
        <v>605.68499999999995</v>
      </c>
      <c r="E51" s="31"/>
      <c r="F51" s="31">
        <v>51.470999999999997</v>
      </c>
      <c r="G51" s="25"/>
      <c r="H51" s="26"/>
      <c r="I51" s="26"/>
    </row>
    <row r="52" spans="1:10" x14ac:dyDescent="0.25">
      <c r="A52" s="39"/>
      <c r="B52" s="51" t="s">
        <v>67</v>
      </c>
      <c r="C52" s="42"/>
      <c r="D52" s="45">
        <v>2E-3</v>
      </c>
      <c r="E52" s="45"/>
      <c r="F52" s="45">
        <v>0</v>
      </c>
      <c r="G52" s="49"/>
      <c r="H52" s="50"/>
      <c r="I52" s="50"/>
    </row>
    <row r="53" spans="1:10" ht="30" x14ac:dyDescent="0.25">
      <c r="A53" s="53">
        <v>30</v>
      </c>
      <c r="B53" s="51" t="s">
        <v>12</v>
      </c>
      <c r="C53" s="54" t="s">
        <v>8</v>
      </c>
      <c r="D53" s="45">
        <v>519.55200000000002</v>
      </c>
      <c r="E53" s="45">
        <v>1202.1407562100001</v>
      </c>
      <c r="F53" s="45">
        <v>548.71199999999999</v>
      </c>
      <c r="G53" s="49">
        <v>-653.42875621000007</v>
      </c>
      <c r="H53" s="50">
        <v>45.644571749645131</v>
      </c>
      <c r="I53" s="50">
        <v>105.61252771618625</v>
      </c>
    </row>
    <row r="54" spans="1:10" x14ac:dyDescent="0.25">
      <c r="A54" s="53">
        <v>31</v>
      </c>
      <c r="B54" s="55" t="s">
        <v>62</v>
      </c>
      <c r="C54" s="56" t="s">
        <v>8</v>
      </c>
      <c r="D54" s="45">
        <v>494.05599999999998</v>
      </c>
      <c r="E54" s="45">
        <v>0</v>
      </c>
      <c r="F54" s="45">
        <v>118.36</v>
      </c>
      <c r="G54" s="49">
        <v>118.36</v>
      </c>
      <c r="H54" s="50"/>
      <c r="I54" s="50"/>
    </row>
    <row r="55" spans="1:10" ht="30" x14ac:dyDescent="0.25">
      <c r="A55" s="53">
        <v>32</v>
      </c>
      <c r="B55" s="56" t="s">
        <v>63</v>
      </c>
      <c r="C55" s="56" t="s">
        <v>8</v>
      </c>
      <c r="D55" s="45">
        <v>5364.3239999999996</v>
      </c>
      <c r="E55" s="45">
        <v>5325</v>
      </c>
      <c r="F55" s="45">
        <v>10574.36</v>
      </c>
      <c r="G55" s="49">
        <v>5249.3600000000006</v>
      </c>
      <c r="H55" s="50">
        <v>198.57953051643193</v>
      </c>
      <c r="I55" s="50">
        <v>197.12381280474486</v>
      </c>
    </row>
    <row r="56" spans="1:10" x14ac:dyDescent="0.25">
      <c r="A56" s="53">
        <v>33</v>
      </c>
      <c r="B56" s="57" t="s">
        <v>64</v>
      </c>
      <c r="C56" s="56" t="s">
        <v>8</v>
      </c>
      <c r="D56" s="45">
        <v>0</v>
      </c>
      <c r="E56" s="45">
        <v>0</v>
      </c>
      <c r="F56" s="45">
        <v>0</v>
      </c>
      <c r="G56" s="49"/>
      <c r="H56" s="50"/>
      <c r="I56" s="50"/>
    </row>
    <row r="57" spans="1:10" ht="30" x14ac:dyDescent="0.25">
      <c r="A57" s="53">
        <v>34</v>
      </c>
      <c r="B57" s="56" t="s">
        <v>65</v>
      </c>
      <c r="C57" s="56" t="s">
        <v>8</v>
      </c>
      <c r="D57" s="45">
        <v>5364.3239999999996</v>
      </c>
      <c r="E57" s="45">
        <v>5324.8990422900015</v>
      </c>
      <c r="F57" s="45">
        <v>10574.36</v>
      </c>
      <c r="G57" s="49">
        <v>5249.4609577099991</v>
      </c>
      <c r="H57" s="50">
        <v>198.58329549572906</v>
      </c>
      <c r="I57" s="50">
        <v>197.12381280474486</v>
      </c>
    </row>
    <row r="58" spans="1:10" x14ac:dyDescent="0.25">
      <c r="A58" s="53">
        <v>35</v>
      </c>
      <c r="B58" s="57" t="s">
        <v>11</v>
      </c>
      <c r="C58" s="56" t="s">
        <v>8</v>
      </c>
      <c r="D58" s="45">
        <v>784.11800000000005</v>
      </c>
      <c r="E58" s="45">
        <v>673.72288507480016</v>
      </c>
      <c r="F58" s="45">
        <v>1607.896</v>
      </c>
      <c r="G58" s="49">
        <v>934.1731149251998</v>
      </c>
      <c r="H58" s="50">
        <v>238.6583617122466</v>
      </c>
      <c r="I58" s="50">
        <v>205.05791220198998</v>
      </c>
    </row>
    <row r="59" spans="1:10" x14ac:dyDescent="0.25">
      <c r="A59" s="58">
        <v>36</v>
      </c>
      <c r="B59" s="59" t="s">
        <v>10</v>
      </c>
      <c r="C59" s="60" t="s">
        <v>8</v>
      </c>
      <c r="D59" s="61">
        <v>4580.2060000000001</v>
      </c>
      <c r="E59" s="61">
        <v>4651.1761572152009</v>
      </c>
      <c r="F59" s="61">
        <v>8966.4639999999999</v>
      </c>
      <c r="G59" s="62">
        <v>4315.2878427847991</v>
      </c>
      <c r="H59" s="63">
        <v>192.77842199312641</v>
      </c>
      <c r="I59" s="63">
        <v>195.76551797015242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2:I2"/>
    <mergeCell ref="A3:I3"/>
    <mergeCell ref="A5:A6"/>
    <mergeCell ref="B5:B6"/>
    <mergeCell ref="C5:C6"/>
    <mergeCell ref="E5:F5"/>
    <mergeCell ref="H5:H6"/>
    <mergeCell ref="I5:I6"/>
    <mergeCell ref="D5:D6"/>
    <mergeCell ref="G5:G6"/>
  </mergeCells>
  <printOptions horizontalCentered="1"/>
  <pageMargins left="0.56000000000000005" right="0.23622047244094491" top="0.70866141732283472" bottom="0.47244094488188981" header="0.19685039370078741" footer="0.19685039370078741"/>
  <pageSetup paperSize="9" scale="61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 йил 1 чорак </vt:lpstr>
      <vt:lpstr>'2023 йил 1 чорак '!Заголовки_для_печати</vt:lpstr>
      <vt:lpstr>'2023 йил 1 чорак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2013-04-23T05:25:52Z</cp:lastPrinted>
  <dcterms:created xsi:type="dcterms:W3CDTF">2006-09-28T05:33:49Z</dcterms:created>
  <dcterms:modified xsi:type="dcterms:W3CDTF">2023-04-18T06:45:59Z</dcterms:modified>
</cp:coreProperties>
</file>